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24" i="1" l="1"/>
  <c r="E23" i="1"/>
  <c r="E22" i="1"/>
  <c r="E21" i="1"/>
  <c r="F10" i="1"/>
  <c r="F9" i="1"/>
  <c r="F8" i="1"/>
  <c r="F7" i="1"/>
  <c r="F6" i="1"/>
  <c r="F18" i="1" l="1"/>
</calcChain>
</file>

<file path=xl/sharedStrings.xml><?xml version="1.0" encoding="utf-8"?>
<sst xmlns="http://schemas.openxmlformats.org/spreadsheetml/2006/main" count="58" uniqueCount="41">
  <si>
    <t>АКТ  ГОДОВОЙ за 2020 г</t>
  </si>
  <si>
    <t>приёмки оказанных услуг и  выполненных работ по содержанию и текущему ремонту общего имущества в многоквартирном доме № 14а по ул. Первомайской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</si>
  <si>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</si>
  <si>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</si>
  <si>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</si>
  <si>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</si>
  <si>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</si>
  <si>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- 1355,30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</si>
  <si>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</si>
  <si>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</si>
  <si>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</si>
  <si>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</si>
  <si>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- 117,48 кв.м.                                         </t>
  </si>
  <si>
    <t xml:space="preserve">ежедневно    </t>
  </si>
  <si>
    <t>Содержание придомовой территории 1 класса - 251,7 кв.м., газоны - 200 кв.м.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</si>
  <si>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</si>
  <si>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</si>
  <si>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</si>
  <si>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</si>
  <si>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</si>
  <si>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t xml:space="preserve">    424,19 кв.м.          (л/клетки, стены подъездов)                                                                                                                                                                  0,8 л                                                                                                                                                                              2 шт                                 2 шт                                           </t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</si>
  <si>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</si>
  <si>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(15.06.2020г.)</t>
  </si>
  <si>
    <t xml:space="preserve">1 раз перед началом отопительного периода </t>
  </si>
  <si>
    <t>шт</t>
  </si>
  <si>
    <t>в период с 01.06.2020г по 18.06.2020г</t>
  </si>
  <si>
    <t xml:space="preserve">                                  424,19 кв.м.          (л/клетки, стены подъездов)                                                                                                                                                                 1,2 л                                                                                                                                                                              2 шт                                 2 шт                                           </t>
  </si>
  <si>
    <t>ноябрь 2020г</t>
  </si>
  <si>
    <t xml:space="preserve">                                  424,19 кв.м.          (л/клетки, стены подъездов)                                                                                                                                                                   2 л                                                                                                                                                                              4 шт                                 4 шт                                         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</si>
  <si>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</si>
  <si>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</si>
  <si>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</si>
  <si>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Масляная окраска металлического ограждения газона</t>
  </si>
  <si>
    <t>июль 2020г.</t>
  </si>
  <si>
    <t>кв.м.</t>
  </si>
  <si>
    <t>Масляная окраска металлических поверхностей входных дверей в подъезд, в подвальное помещение, металлических стоек подъездного козырька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</si>
  <si>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</si>
  <si>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сентябрь 2020г.</t>
  </si>
  <si>
    <t>Итого по ремонту:</t>
  </si>
  <si>
    <t>Заказчик  - Председатель Совета дома № 14а по ул. Первомайской</t>
  </si>
  <si>
    <t xml:space="preserve">                                                                                     Чернова Наталья Федоровна 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</si>
</sst>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distributed" wrapText="1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0" fontId="0" fillId="0" borderId="11" xfId="0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5;&#1077;&#1088;&#1074;&#1086;&#1084;&#1072;&#1081;&#1089;&#1082;&#1072;&#1103;,%2014%20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"/>
      <sheetName val="март 2017г"/>
      <sheetName val="апрель 2017г"/>
      <sheetName val="май 2017г.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г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2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3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4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5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6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7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8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59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60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61">
        <row r="9">
          <cell r="F9">
            <v>5326.3289999999997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62">
        <row r="9">
          <cell r="F9">
            <v>5290.4989999999998</v>
          </cell>
        </row>
        <row r="10">
          <cell r="F10">
            <v>3076.5309999999999</v>
          </cell>
        </row>
        <row r="11">
          <cell r="F11">
            <v>4269.1949999999997</v>
          </cell>
        </row>
        <row r="12">
          <cell r="F12">
            <v>4486.0429999999997</v>
          </cell>
        </row>
        <row r="13">
          <cell r="F13">
            <v>216.84799999999998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O4" sqref="O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109375" customWidth="1"/>
  </cols>
  <sheetData>
    <row r="1" spans="1:9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33" customHeight="1" x14ac:dyDescent="0.3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4" spans="1:9" ht="110.25" customHeight="1" x14ac:dyDescent="0.3">
      <c r="A4" s="1" t="s">
        <v>2</v>
      </c>
      <c r="B4" s="1" t="s">
        <v>3</v>
      </c>
      <c r="C4" s="48" t="s">
        <v>4</v>
      </c>
      <c r="D4" s="49"/>
      <c r="E4" s="1" t="s">
        <v>5</v>
      </c>
      <c r="F4" s="1" t="s">
        <v>6</v>
      </c>
    </row>
    <row r="5" spans="1:9" ht="15" customHeight="1" x14ac:dyDescent="0.3">
      <c r="A5" s="50" t="s">
        <v>7</v>
      </c>
      <c r="B5" s="51"/>
      <c r="C5" s="51"/>
      <c r="D5" s="51"/>
      <c r="E5" s="51"/>
      <c r="F5" s="52"/>
    </row>
    <row r="6" spans="1:9" ht="136.5" customHeight="1" x14ac:dyDescent="0.3">
      <c r="A6" s="2" t="s">
        <v>8</v>
      </c>
      <c r="B6" s="3" t="s">
        <v>9</v>
      </c>
      <c r="C6" s="44" t="s">
        <v>10</v>
      </c>
      <c r="D6" s="45"/>
      <c r="E6" s="4">
        <v>3.93</v>
      </c>
      <c r="F6" s="5">
        <f>'[1]янв 2020'!F9+'[1]февр 2020'!F9+'[1]март 2020'!F9+'[1]апр 2020'!F9+'[1]май 2020'!F9+'[1]июнь 2020'!F9+'[1]июль 2020'!F9+'[1]авг 2020'!F9+'[1]сент 2020'!F9+'[1]окт 2020'!F9+'[1]нояб 2020'!F9+'[1]дек 2020'!F9</f>
        <v>63880.117999999988</v>
      </c>
    </row>
    <row r="7" spans="1:9" ht="28.5" customHeight="1" x14ac:dyDescent="0.3">
      <c r="A7" s="2" t="s">
        <v>11</v>
      </c>
      <c r="B7" s="3" t="s">
        <v>9</v>
      </c>
      <c r="C7" s="44" t="s">
        <v>10</v>
      </c>
      <c r="D7" s="45"/>
      <c r="E7" s="6">
        <v>2.27</v>
      </c>
      <c r="F7" s="7">
        <f>'[1]янв 2020'!F10+'[1]февр 2020'!F10+'[1]март 2020'!F10+'[1]апр 2020'!F10+'[1]май 2020'!F10+'[1]июнь 2020'!F10+'[1]июль 2020'!F10+'[1]авг 2020'!F10+'[1]сент 2020'!F10+'[1]окт 2020'!F10+'[1]нояб 2020'!F10+'[1]дек 2020'!F10</f>
        <v>36918.371999999996</v>
      </c>
    </row>
    <row r="8" spans="1:9" ht="28.8" x14ac:dyDescent="0.3">
      <c r="A8" s="2" t="s">
        <v>12</v>
      </c>
      <c r="B8" s="3" t="s">
        <v>13</v>
      </c>
      <c r="C8" s="44" t="s">
        <v>10</v>
      </c>
      <c r="D8" s="45"/>
      <c r="E8" s="8">
        <v>3.15</v>
      </c>
      <c r="F8" s="9">
        <f>'[1]янв 2020'!F11+'[1]февр 2020'!F11+'[1]март 2020'!F11+'[1]апр 2020'!F11+'[1]май 2020'!F11+'[1]июнь 2020'!F11+'[1]июль 2020'!F11+'[1]авг 2020'!F11+'[1]сент 2020'!F11+'[1]окт 2020'!F11+'[1]нояб 2020'!F11+'[1]дек 2020'!F11</f>
        <v>51230.34</v>
      </c>
    </row>
    <row r="9" spans="1:9" ht="43.2" x14ac:dyDescent="0.3">
      <c r="A9" s="2" t="s">
        <v>14</v>
      </c>
      <c r="B9" s="10" t="s">
        <v>15</v>
      </c>
      <c r="C9" s="44" t="s">
        <v>10</v>
      </c>
      <c r="D9" s="45"/>
      <c r="E9" s="11">
        <v>3.31</v>
      </c>
      <c r="F9" s="12">
        <f>'[1]янв 2020'!F12+'[1]февр 2020'!F12+'[1]март 2020'!F12+'[1]апр 2020'!F12+'[1]май 2020'!F12+'[1]июнь 2020'!F12+'[1]июль 2020'!F12+'[1]авг 2020'!F12+'[1]сент 2020'!F12+'[1]окт 2020'!F12+'[1]нояб 2020'!F12+'[1]дек 2020'!F12</f>
        <v>53832.515999999981</v>
      </c>
    </row>
    <row r="10" spans="1:9" ht="28.8" x14ac:dyDescent="0.3">
      <c r="A10" s="2" t="s">
        <v>16</v>
      </c>
      <c r="B10" s="3" t="s">
        <v>17</v>
      </c>
      <c r="C10" s="44" t="s">
        <v>10</v>
      </c>
      <c r="D10" s="45"/>
      <c r="E10" s="4">
        <v>0.16</v>
      </c>
      <c r="F10" s="5">
        <f>'[1]янв 2020'!F13+'[1]февр 2020'!F13+'[1]март 2020'!F13+'[1]апр 2020'!F13+'[1]май 2020'!F13+'[1]июнь 2020'!F13+'[1]июль 2020'!F13+'[1]авг 2020'!F13+'[1]сент 2020'!F13+'[1]окт 2020'!F13+'[1]нояб 2020'!F13+'[1]дек 2020'!F13</f>
        <v>2602.1759999999999</v>
      </c>
    </row>
    <row r="11" spans="1:9" ht="75.75" customHeight="1" x14ac:dyDescent="0.3">
      <c r="A11" s="2" t="s">
        <v>18</v>
      </c>
      <c r="B11" s="33" t="s">
        <v>19</v>
      </c>
      <c r="C11" s="35" t="s">
        <v>20</v>
      </c>
      <c r="D11" s="36"/>
      <c r="E11" s="39">
        <v>0</v>
      </c>
      <c r="F11" s="41">
        <v>0</v>
      </c>
    </row>
    <row r="12" spans="1:9" ht="57.6" x14ac:dyDescent="0.3">
      <c r="A12" s="13" t="s">
        <v>21</v>
      </c>
      <c r="B12" s="34"/>
      <c r="C12" s="37"/>
      <c r="D12" s="38"/>
      <c r="E12" s="40"/>
      <c r="F12" s="42"/>
    </row>
    <row r="13" spans="1:9" ht="57.6" x14ac:dyDescent="0.3">
      <c r="A13" s="13" t="s">
        <v>22</v>
      </c>
      <c r="B13" s="14" t="s">
        <v>23</v>
      </c>
      <c r="C13" s="44" t="s">
        <v>24</v>
      </c>
      <c r="D13" s="45"/>
      <c r="E13" s="4">
        <v>0.09</v>
      </c>
      <c r="F13" s="5">
        <v>1500</v>
      </c>
    </row>
    <row r="14" spans="1:9" ht="74.25" customHeight="1" x14ac:dyDescent="0.3">
      <c r="A14" s="2" t="s">
        <v>18</v>
      </c>
      <c r="B14" s="33" t="s">
        <v>25</v>
      </c>
      <c r="C14" s="35" t="s">
        <v>26</v>
      </c>
      <c r="D14" s="36"/>
      <c r="E14" s="39">
        <v>0</v>
      </c>
      <c r="F14" s="41">
        <v>0</v>
      </c>
    </row>
    <row r="15" spans="1:9" ht="57.6" x14ac:dyDescent="0.3">
      <c r="A15" s="13" t="s">
        <v>21</v>
      </c>
      <c r="B15" s="34"/>
      <c r="C15" s="37"/>
      <c r="D15" s="38"/>
      <c r="E15" s="40"/>
      <c r="F15" s="42"/>
    </row>
    <row r="16" spans="1:9" ht="74.25" customHeight="1" x14ac:dyDescent="0.3">
      <c r="A16" s="2" t="s">
        <v>18</v>
      </c>
      <c r="B16" s="33" t="s">
        <v>27</v>
      </c>
      <c r="C16" s="35" t="s">
        <v>28</v>
      </c>
      <c r="D16" s="36"/>
      <c r="E16" s="39">
        <v>0</v>
      </c>
      <c r="F16" s="41">
        <v>0</v>
      </c>
    </row>
    <row r="17" spans="1:6" ht="57.6" x14ac:dyDescent="0.3">
      <c r="A17" s="13" t="s">
        <v>21</v>
      </c>
      <c r="B17" s="34"/>
      <c r="C17" s="37"/>
      <c r="D17" s="38"/>
      <c r="E17" s="40"/>
      <c r="F17" s="42"/>
    </row>
    <row r="18" spans="1:6" ht="18.75" customHeight="1" x14ac:dyDescent="0.3">
      <c r="A18" s="15" t="s">
        <v>29</v>
      </c>
      <c r="B18" s="16"/>
      <c r="C18" s="16"/>
      <c r="D18" s="17"/>
      <c r="E18" s="18"/>
      <c r="F18" s="19">
        <f>F6+F7+F8+F9+F10+F11+F13+F14+F16</f>
        <v>209963.52199999997</v>
      </c>
    </row>
    <row r="19" spans="1:6" x14ac:dyDescent="0.3">
      <c r="A19" s="43" t="s">
        <v>30</v>
      </c>
      <c r="B19" s="43"/>
      <c r="C19" s="43"/>
      <c r="D19" s="43"/>
      <c r="E19" s="43"/>
      <c r="F19" s="43"/>
    </row>
    <row r="20" spans="1:6" ht="110.4" x14ac:dyDescent="0.3">
      <c r="A20" s="1" t="s">
        <v>2</v>
      </c>
      <c r="B20" s="1" t="s">
        <v>3</v>
      </c>
      <c r="C20" s="10" t="s">
        <v>4</v>
      </c>
      <c r="D20" s="20" t="s">
        <v>31</v>
      </c>
      <c r="E20" s="1" t="s">
        <v>5</v>
      </c>
      <c r="F20" s="1" t="s">
        <v>6</v>
      </c>
    </row>
    <row r="21" spans="1:6" ht="43.5" customHeight="1" x14ac:dyDescent="0.3">
      <c r="A21" s="21" t="s">
        <v>32</v>
      </c>
      <c r="B21" s="22" t="s">
        <v>33</v>
      </c>
      <c r="C21" s="22" t="s">
        <v>34</v>
      </c>
      <c r="D21" s="23">
        <v>33.9</v>
      </c>
      <c r="E21" s="12">
        <f>F21/D21</f>
        <v>130.79646017699116</v>
      </c>
      <c r="F21" s="12">
        <v>4434</v>
      </c>
    </row>
    <row r="22" spans="1:6" ht="92.25" customHeight="1" x14ac:dyDescent="0.3">
      <c r="A22" s="21" t="s">
        <v>35</v>
      </c>
      <c r="B22" s="22" t="s">
        <v>33</v>
      </c>
      <c r="C22" s="22" t="s">
        <v>34</v>
      </c>
      <c r="D22" s="23">
        <v>11.613</v>
      </c>
      <c r="E22" s="12">
        <f>F22/D22</f>
        <v>168.51804012744338</v>
      </c>
      <c r="F22" s="12">
        <v>1957</v>
      </c>
    </row>
    <row r="23" spans="1:6" ht="135.75" customHeight="1" x14ac:dyDescent="0.3">
      <c r="A23" s="21" t="s">
        <v>36</v>
      </c>
      <c r="B23" s="22" t="s">
        <v>37</v>
      </c>
      <c r="C23" s="22" t="s">
        <v>24</v>
      </c>
      <c r="D23" s="23">
        <v>1</v>
      </c>
      <c r="E23" s="12">
        <f>F23/D23</f>
        <v>3145</v>
      </c>
      <c r="F23" s="12">
        <v>3145</v>
      </c>
    </row>
    <row r="24" spans="1:6" x14ac:dyDescent="0.3">
      <c r="A24" s="24" t="s">
        <v>38</v>
      </c>
      <c r="B24" s="25"/>
      <c r="C24" s="26"/>
      <c r="D24" s="26"/>
      <c r="E24" s="27"/>
      <c r="F24" s="27">
        <f>F21+F22+F23</f>
        <v>9536</v>
      </c>
    </row>
    <row r="25" spans="1:6" x14ac:dyDescent="0.3">
      <c r="A25" s="28"/>
      <c r="B25" s="29"/>
      <c r="C25" s="29"/>
      <c r="D25" s="29"/>
      <c r="E25" s="30"/>
      <c r="F25" s="29"/>
    </row>
    <row r="26" spans="1:6" x14ac:dyDescent="0.3">
      <c r="A26" s="32" t="s">
        <v>39</v>
      </c>
      <c r="B26" s="32"/>
      <c r="C26" s="32"/>
      <c r="D26" s="32"/>
      <c r="E26" s="32"/>
      <c r="F26" s="32"/>
    </row>
    <row r="27" spans="1:6" x14ac:dyDescent="0.3">
      <c r="A27" s="32" t="s">
        <v>40</v>
      </c>
      <c r="B27" s="32"/>
      <c r="C27" s="32"/>
      <c r="D27" s="32"/>
      <c r="E27" s="32"/>
      <c r="F27" s="32"/>
    </row>
    <row r="28" spans="1:6" x14ac:dyDescent="0.3">
      <c r="A28" s="31"/>
    </row>
    <row r="31" spans="1:6" x14ac:dyDescent="0.3">
      <c r="A31" s="31"/>
    </row>
  </sheetData>
  <mergeCells count="25">
    <mergeCell ref="C7:D7"/>
    <mergeCell ref="A1:I1"/>
    <mergeCell ref="A2:I2"/>
    <mergeCell ref="C4:D4"/>
    <mergeCell ref="A5:F5"/>
    <mergeCell ref="C6:D6"/>
    <mergeCell ref="C8:D8"/>
    <mergeCell ref="C9:D9"/>
    <mergeCell ref="C10:D10"/>
    <mergeCell ref="B11:B12"/>
    <mergeCell ref="C11:D12"/>
    <mergeCell ref="F11:F12"/>
    <mergeCell ref="C13:D13"/>
    <mergeCell ref="B14:B15"/>
    <mergeCell ref="C14:D15"/>
    <mergeCell ref="E14:E15"/>
    <mergeCell ref="F14:F15"/>
    <mergeCell ref="E11:E12"/>
    <mergeCell ref="A27:F27"/>
    <mergeCell ref="B16:B17"/>
    <mergeCell ref="C16:D17"/>
    <mergeCell ref="E16:E17"/>
    <mergeCell ref="F16:F17"/>
    <mergeCell ref="A19:F19"/>
    <mergeCell ref="A26:F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2021-04-05T05:37:38Z</dcterms:created>
  <dcterms:modified xsi:type="dcterms:W3CDTF">2021-04-05T05:38:40Z</dcterms:modified>
</cp:coreProperties>
</file>