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8" i="1" l="1"/>
  <c r="E27" i="1"/>
  <c r="E25" i="1"/>
  <c r="E23" i="1"/>
  <c r="E22" i="1"/>
  <c r="E20" i="1"/>
  <c r="E19" i="1"/>
  <c r="E18" i="1"/>
  <c r="E17" i="1"/>
  <c r="E16" i="1"/>
  <c r="E13" i="1"/>
  <c r="F9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<sst xmlns="http://schemas.openxmlformats.org/spreadsheetml/2006/main" count="77" uniqueCount="58">
  <si>
    <t>ГОДОВОЙ АКТ  за 2020 г.</t>
  </si>
  <si>
    <t>приёмки оказанных услуг и  выполненныхх работ по содержанию и текущему ремонту общего имущества в многоквартирном доме № 15 по ул. Бондарева,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</si>
  <si>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</si>
  <si>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</si>
  <si>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</si>
  <si>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</si>
  <si>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</si>
  <si>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- 2427,4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</si>
  <si>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</si>
  <si>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</si>
  <si>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</si>
  <si>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</si>
  <si>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- 485,88 кв.м.                                         </t>
  </si>
  <si>
    <t xml:space="preserve">ежедневно    </t>
  </si>
  <si>
    <t xml:space="preserve">Содержание придомовой территории 1 класса - 660 кв.м., газон - 200 кв.м. </t>
  </si>
  <si>
    <t>6 раз в неделю</t>
  </si>
  <si>
    <t>Дератизация подвального помещения</t>
  </si>
  <si>
    <t>ежемесячно</t>
  </si>
  <si>
    <t xml:space="preserve">Промывка, опрессовка системы отопления </t>
  </si>
  <si>
    <t>перед началом отопительного сезона</t>
  </si>
  <si>
    <t>руб./ м2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</si>
  <si>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</si>
  <si>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      в период с 01.06.2020 г. по 18.06.2020 г.;      в период с 01.11.2020 г. по 30.11.2020 г.</t>
  </si>
  <si>
    <t xml:space="preserve">1914,85 кв.м.                   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</si>
  <si>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</si>
  <si>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</si>
  <si>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</si>
  <si>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</si>
  <si>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стояка системы отопления в подъезде № 1</t>
  </si>
  <si>
    <t>январь 2020 г.</t>
  </si>
  <si>
    <t>м.п.</t>
  </si>
  <si>
    <t>Восстановление штукатурно-окрасочного слоя в подъезде № 4</t>
  </si>
  <si>
    <t xml:space="preserve">марта 2020 г. 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</si>
  <si>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</si>
  <si>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Маслянная окраска малых форм на детской площадке (песочница, скамейки, горка, качели, металлическое ограждение) на придомовой территории</t>
  </si>
  <si>
    <t>июнь 2020 г.</t>
  </si>
  <si>
    <t>м2</t>
  </si>
  <si>
    <t>Масляная окраска металлических перил на крыльцах подъездов №№ 1,2,3,4, металлических конструкций входа в подвальное помещение - 3 шт.</t>
  </si>
  <si>
    <t>июль 2020 г.</t>
  </si>
  <si>
    <t>кв.м.</t>
  </si>
  <si>
    <t>Восстановление штукатурно-окрасочного слоя в подъезде № 3</t>
  </si>
  <si>
    <t>Ремонт системы ПЗУ (подъезд № 4)</t>
  </si>
  <si>
    <t>шт.</t>
  </si>
  <si>
    <t>Маслянная окраска входных металлических дверей подъездов №№ 1,2,3,4</t>
  </si>
  <si>
    <t>Частичная замена аварийного стояка системы теплоснабжения от кв. № 42 (кухня до ванной комнаты до полотенцесушителя кв. № 45)</t>
  </si>
  <si>
    <t>сентябрь   2020 г.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</si>
  <si>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</si>
  <si>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</si>
  <si>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</si>
  <si>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Ремонт балконов ( замена металлического ограждения, бетонирование балконной  плиты кв. № 22 (2 шт.), 41,56.</t>
  </si>
  <si>
    <t xml:space="preserve">шт.   </t>
  </si>
  <si>
    <t>Ремонт системы ПЗУ в подъезде № 1</t>
  </si>
  <si>
    <t>ноябрь 2020 г.</t>
  </si>
  <si>
    <t xml:space="preserve">Доставка щебеночно-песчаной смеси для подсыпки и выравнивании ям на придомовой территории </t>
  </si>
  <si>
    <t>т</t>
  </si>
  <si>
    <t>Итого по ремонту:</t>
  </si>
  <si>
    <t>Заказчик  - Председатель Совета дома № 15 по ул.Бондарева</t>
  </si>
  <si>
    <t xml:space="preserve">                                                                                        Коробочкин Андрей Анатольевич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</si>
</sst>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1;&#1086;&#1085;&#1076;&#1072;&#1088;&#1077;&#1074;&#1072;,%2015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г."/>
      <sheetName val="октябрь 2017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Лист1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годовой акт 2020 г."/>
      <sheetName val="январь 2021 г."/>
      <sheetName val="феврал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4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5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6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7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8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59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0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1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2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3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4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</sheetData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22" workbookViewId="0">
      <selection activeCell="A27" sqref="A27:F27"/>
    </sheetView>
  </sheetViews>
  <sheetFormatPr defaultRowHeight="14.4" x14ac:dyDescent="0.3"/>
  <cols>
    <col min="1" max="1" width="31.5546875" customWidth="1"/>
    <col min="2" max="2" width="14.6640625" customWidth="1"/>
    <col min="3" max="3" width="8.44140625" customWidth="1"/>
    <col min="4" max="4" width="9.33203125" customWidth="1"/>
    <col min="5" max="5" width="12" customWidth="1"/>
    <col min="6" max="6" width="11.441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13.25" customHeight="1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1" x14ac:dyDescent="0.3">
      <c r="A4" s="6" t="s">
        <v>7</v>
      </c>
      <c r="B4" s="7"/>
      <c r="C4" s="7"/>
      <c r="D4" s="7"/>
      <c r="E4" s="7"/>
      <c r="F4" s="8"/>
    </row>
    <row r="5" spans="1:11" ht="110.25" customHeight="1" x14ac:dyDescent="0.3">
      <c r="A5" s="9" t="s">
        <v>8</v>
      </c>
      <c r="B5" s="10" t="s">
        <v>9</v>
      </c>
      <c r="C5" s="11" t="s">
        <v>10</v>
      </c>
      <c r="D5" s="12"/>
      <c r="E5" s="13">
        <v>3.68</v>
      </c>
      <c r="F5" s="13">
        <f>'[1]январь 2020 г.'!F8+'[1]февраль 2020 г.'!F8+'[1]март 2020 г.'!F8+'[1]апрель 2020 г.'!F8+'[1]май 2020 г.'!F8+'[1]июнь 2020 г.'!F8+'[1]июль 2020 г.'!F8+'[1]август 2020 г.'!F8+'[1]сентябрь 2020 г.'!F8+'[1]октябрь 2020 г.'!F8+'[1]ноябрь 2020 г.'!F8+'[1]декабрь 2020 г.'!F8</f>
        <v>107193.96</v>
      </c>
      <c r="K5" s="14"/>
    </row>
    <row r="6" spans="1:11" ht="28.5" customHeight="1" x14ac:dyDescent="0.3">
      <c r="A6" s="9" t="s">
        <v>11</v>
      </c>
      <c r="B6" s="10" t="s">
        <v>9</v>
      </c>
      <c r="C6" s="11" t="s">
        <v>10</v>
      </c>
      <c r="D6" s="12"/>
      <c r="E6" s="15">
        <v>2.12</v>
      </c>
      <c r="F6" s="15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2020 г.'!F9</f>
        <v>61753.079999999987</v>
      </c>
      <c r="K6" s="14"/>
    </row>
    <row r="7" spans="1:11" ht="36.75" customHeight="1" x14ac:dyDescent="0.3">
      <c r="A7" s="16" t="s">
        <v>12</v>
      </c>
      <c r="B7" s="17" t="s">
        <v>13</v>
      </c>
      <c r="C7" s="11" t="s">
        <v>10</v>
      </c>
      <c r="D7" s="12"/>
      <c r="E7" s="18">
        <v>2.64</v>
      </c>
      <c r="F7" s="19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г.'!F10+'[1]ноябрь 2020 г.'!F10+'[1]декабрь 2020 г.'!F10</f>
        <v>76900.032000000007</v>
      </c>
      <c r="K7" s="14"/>
    </row>
    <row r="8" spans="1:11" ht="46.5" customHeight="1" x14ac:dyDescent="0.3">
      <c r="A8" s="16" t="s">
        <v>14</v>
      </c>
      <c r="B8" s="16" t="s">
        <v>15</v>
      </c>
      <c r="C8" s="11" t="s">
        <v>10</v>
      </c>
      <c r="D8" s="12"/>
      <c r="E8" s="20">
        <v>3.44</v>
      </c>
      <c r="F8" s="19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2020 г.'!F11</f>
        <v>100203.07199999997</v>
      </c>
      <c r="K8" s="14"/>
    </row>
    <row r="9" spans="1:11" ht="28.5" customHeight="1" x14ac:dyDescent="0.3">
      <c r="A9" s="9" t="s">
        <v>16</v>
      </c>
      <c r="B9" s="21" t="s">
        <v>17</v>
      </c>
      <c r="C9" s="11" t="s">
        <v>10</v>
      </c>
      <c r="D9" s="12"/>
      <c r="E9" s="22">
        <v>0.11</v>
      </c>
      <c r="F9" s="22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2020 г.'!F12</f>
        <v>3204.1200000000008</v>
      </c>
    </row>
    <row r="10" spans="1:11" ht="28.5" customHeight="1" x14ac:dyDescent="0.3">
      <c r="A10" s="23" t="s">
        <v>18</v>
      </c>
      <c r="B10" s="24" t="s">
        <v>19</v>
      </c>
      <c r="C10" s="25" t="s">
        <v>20</v>
      </c>
      <c r="D10" s="25"/>
      <c r="E10" s="13"/>
      <c r="F10" s="13">
        <v>2000</v>
      </c>
    </row>
    <row r="11" spans="1:11" ht="77.400000000000006" customHeight="1" x14ac:dyDescent="0.3">
      <c r="A11" s="26" t="s">
        <v>21</v>
      </c>
      <c r="B11" s="27" t="s">
        <v>22</v>
      </c>
      <c r="C11" s="28" t="s">
        <v>23</v>
      </c>
      <c r="D11" s="29"/>
      <c r="E11" s="30">
        <v>0</v>
      </c>
      <c r="F11" s="31">
        <v>0</v>
      </c>
    </row>
    <row r="12" spans="1:11" ht="75" customHeight="1" x14ac:dyDescent="0.3">
      <c r="A12" s="32" t="s">
        <v>24</v>
      </c>
      <c r="B12" s="33"/>
      <c r="C12" s="34"/>
      <c r="D12" s="35"/>
      <c r="E12" s="36"/>
      <c r="F12" s="37"/>
    </row>
    <row r="13" spans="1:11" ht="16.5" customHeight="1" x14ac:dyDescent="0.3">
      <c r="A13" s="38" t="s">
        <v>25</v>
      </c>
      <c r="B13" s="39"/>
      <c r="C13" s="39"/>
      <c r="D13" s="39"/>
      <c r="E13" s="40">
        <f>SUM(E5:E9)</f>
        <v>11.99</v>
      </c>
      <c r="F13" s="41">
        <f>SUM(F5:F10)</f>
        <v>351254.26399999997</v>
      </c>
      <c r="K13" s="14"/>
    </row>
    <row r="14" spans="1:11" x14ac:dyDescent="0.3">
      <c r="A14" s="42" t="s">
        <v>26</v>
      </c>
      <c r="B14" s="42"/>
      <c r="C14" s="42"/>
      <c r="D14" s="42"/>
      <c r="E14" s="42"/>
      <c r="F14" s="42"/>
    </row>
    <row r="15" spans="1:11" ht="110.4" x14ac:dyDescent="0.3">
      <c r="A15" s="3" t="s">
        <v>2</v>
      </c>
      <c r="B15" s="3" t="s">
        <v>3</v>
      </c>
      <c r="C15" s="24" t="s">
        <v>4</v>
      </c>
      <c r="D15" s="43" t="s">
        <v>27</v>
      </c>
      <c r="E15" s="3" t="s">
        <v>5</v>
      </c>
      <c r="F15" s="3" t="s">
        <v>6</v>
      </c>
    </row>
    <row r="16" spans="1:11" ht="43.2" x14ac:dyDescent="0.3">
      <c r="A16" s="44" t="s">
        <v>28</v>
      </c>
      <c r="B16" s="45" t="s">
        <v>29</v>
      </c>
      <c r="C16" s="24" t="s">
        <v>30</v>
      </c>
      <c r="D16" s="46">
        <v>2</v>
      </c>
      <c r="E16" s="20">
        <f>F16/D16</f>
        <v>1280</v>
      </c>
      <c r="F16" s="24">
        <v>2560</v>
      </c>
    </row>
    <row r="17" spans="1:6" ht="28.8" x14ac:dyDescent="0.3">
      <c r="A17" s="44" t="s">
        <v>31</v>
      </c>
      <c r="B17" s="45" t="s">
        <v>32</v>
      </c>
      <c r="C17" s="24" t="s">
        <v>33</v>
      </c>
      <c r="D17" s="46">
        <v>149</v>
      </c>
      <c r="E17" s="20">
        <f>F17/D17</f>
        <v>320.24832214765098</v>
      </c>
      <c r="F17" s="24">
        <v>47717</v>
      </c>
    </row>
    <row r="18" spans="1:6" ht="72" x14ac:dyDescent="0.3">
      <c r="A18" s="44" t="s">
        <v>34</v>
      </c>
      <c r="B18" s="45" t="s">
        <v>35</v>
      </c>
      <c r="C18" s="24" t="s">
        <v>36</v>
      </c>
      <c r="D18" s="46">
        <v>17</v>
      </c>
      <c r="E18" s="20">
        <f>F18/D18</f>
        <v>323.70588235294116</v>
      </c>
      <c r="F18" s="24">
        <v>5503</v>
      </c>
    </row>
    <row r="19" spans="1:6" ht="72" x14ac:dyDescent="0.3">
      <c r="A19" s="44" t="s">
        <v>37</v>
      </c>
      <c r="B19" s="45" t="s">
        <v>38</v>
      </c>
      <c r="C19" s="24" t="s">
        <v>39</v>
      </c>
      <c r="D19" s="46">
        <v>4.2</v>
      </c>
      <c r="E19" s="20">
        <f>F19/D19</f>
        <v>601.66666666666663</v>
      </c>
      <c r="F19" s="24">
        <v>2527</v>
      </c>
    </row>
    <row r="20" spans="1:6" ht="28.8" x14ac:dyDescent="0.3">
      <c r="A20" s="44" t="s">
        <v>40</v>
      </c>
      <c r="B20" s="45" t="s">
        <v>38</v>
      </c>
      <c r="C20" s="24" t="s">
        <v>39</v>
      </c>
      <c r="D20" s="46">
        <v>149</v>
      </c>
      <c r="E20" s="20">
        <f>F20/D20</f>
        <v>327.83892617449663</v>
      </c>
      <c r="F20" s="24">
        <v>48848</v>
      </c>
    </row>
    <row r="21" spans="1:6" ht="28.8" x14ac:dyDescent="0.3">
      <c r="A21" s="44" t="s">
        <v>41</v>
      </c>
      <c r="B21" s="45" t="s">
        <v>38</v>
      </c>
      <c r="C21" s="24" t="s">
        <v>42</v>
      </c>
      <c r="D21" s="46">
        <v>1</v>
      </c>
      <c r="E21" s="20">
        <v>440</v>
      </c>
      <c r="F21" s="24">
        <v>440</v>
      </c>
    </row>
    <row r="22" spans="1:6" ht="43.2" x14ac:dyDescent="0.3">
      <c r="A22" s="44" t="s">
        <v>43</v>
      </c>
      <c r="B22" s="45" t="s">
        <v>38</v>
      </c>
      <c r="C22" s="24" t="s">
        <v>42</v>
      </c>
      <c r="D22" s="46">
        <v>4</v>
      </c>
      <c r="E22" s="20">
        <f>F22/D22</f>
        <v>1848.75</v>
      </c>
      <c r="F22" s="24">
        <v>7395</v>
      </c>
    </row>
    <row r="23" spans="1:6" ht="72" x14ac:dyDescent="0.3">
      <c r="A23" s="44" t="s">
        <v>44</v>
      </c>
      <c r="B23" s="45" t="s">
        <v>45</v>
      </c>
      <c r="C23" s="24" t="s">
        <v>30</v>
      </c>
      <c r="D23" s="46">
        <v>14</v>
      </c>
      <c r="E23" s="20">
        <f>F23/D23</f>
        <v>623.71428571428567</v>
      </c>
      <c r="F23" s="24">
        <v>8732</v>
      </c>
    </row>
    <row r="24" spans="1:6" ht="129.6" x14ac:dyDescent="0.3">
      <c r="A24" s="44" t="s">
        <v>46</v>
      </c>
      <c r="B24" s="45" t="s">
        <v>47</v>
      </c>
      <c r="C24" s="24" t="s">
        <v>48</v>
      </c>
      <c r="D24" s="46">
        <v>1</v>
      </c>
      <c r="E24" s="20">
        <v>12363</v>
      </c>
      <c r="F24" s="24">
        <v>12363</v>
      </c>
    </row>
    <row r="25" spans="1:6" ht="57.6" x14ac:dyDescent="0.3">
      <c r="A25" s="44" t="s">
        <v>49</v>
      </c>
      <c r="B25" s="45" t="s">
        <v>47</v>
      </c>
      <c r="C25" s="24" t="s">
        <v>50</v>
      </c>
      <c r="D25" s="46">
        <v>4</v>
      </c>
      <c r="E25" s="20">
        <f>F25/D25</f>
        <v>32654.5</v>
      </c>
      <c r="F25" s="24">
        <v>130618</v>
      </c>
    </row>
    <row r="26" spans="1:6" x14ac:dyDescent="0.3">
      <c r="A26" s="3" t="s">
        <v>51</v>
      </c>
      <c r="B26" s="3" t="s">
        <v>52</v>
      </c>
      <c r="C26" s="24" t="s">
        <v>42</v>
      </c>
      <c r="D26" s="43">
        <v>1</v>
      </c>
      <c r="E26" s="3">
        <v>550</v>
      </c>
      <c r="F26" s="3">
        <v>550</v>
      </c>
    </row>
    <row r="27" spans="1:6" ht="41.4" x14ac:dyDescent="0.3">
      <c r="A27" s="47" t="s">
        <v>53</v>
      </c>
      <c r="B27" s="48" t="s">
        <v>52</v>
      </c>
      <c r="C27" s="49" t="s">
        <v>54</v>
      </c>
      <c r="D27" s="50">
        <v>3</v>
      </c>
      <c r="E27" s="51">
        <f>F27/D27</f>
        <v>1547.3333333333333</v>
      </c>
      <c r="F27" s="48">
        <v>4642</v>
      </c>
    </row>
    <row r="28" spans="1:6" x14ac:dyDescent="0.3">
      <c r="A28" s="44" t="s">
        <v>55</v>
      </c>
      <c r="B28" s="52"/>
      <c r="C28" s="52"/>
      <c r="D28" s="52"/>
      <c r="E28" s="53"/>
      <c r="F28" s="54">
        <f>SUM(F16:F27)</f>
        <v>271895</v>
      </c>
    </row>
    <row r="30" spans="1:6" x14ac:dyDescent="0.3">
      <c r="A30" s="55" t="s">
        <v>56</v>
      </c>
      <c r="B30" s="55"/>
      <c r="C30" s="55"/>
      <c r="D30" s="55"/>
      <c r="E30" s="55"/>
      <c r="F30" s="55"/>
    </row>
    <row r="31" spans="1:6" x14ac:dyDescent="0.3">
      <c r="A31" s="55" t="s">
        <v>57</v>
      </c>
      <c r="B31" s="55"/>
      <c r="C31" s="55"/>
      <c r="D31" s="55"/>
      <c r="E31" s="55"/>
      <c r="F31" s="55"/>
    </row>
  </sheetData>
  <mergeCells count="18">
    <mergeCell ref="E11:E12"/>
    <mergeCell ref="F11:F12"/>
    <mergeCell ref="A13:D13"/>
    <mergeCell ref="A14:F14"/>
    <mergeCell ref="A30:F30"/>
    <mergeCell ref="A31:F31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2021-04-02T06:56:25Z</dcterms:created>
  <dcterms:modified xsi:type="dcterms:W3CDTF">2021-04-02T06:56:58Z</dcterms:modified>
</cp:coreProperties>
</file>